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ocotracapital-my.sharepoint.com/personal/roy_socotracapital_com/Documents/Construction Loan Documents/"/>
    </mc:Choice>
  </mc:AlternateContent>
  <xr:revisionPtr revIDLastSave="0" documentId="8_{D821D120-E3DB-4C78-B102-55234157F19F}" xr6:coauthVersionLast="47" xr6:coauthVersionMax="47" xr10:uidLastSave="{00000000-0000-0000-0000-000000000000}"/>
  <bookViews>
    <workbookView xWindow="18570" yWindow="-15225" windowWidth="24705" windowHeight="14085" xr2:uid="{30CCFF3A-7664-415B-8D9F-6E3FE8778FC9}"/>
  </bookViews>
  <sheets>
    <sheet name="Cost Breakdown" sheetId="1" r:id="rId1"/>
  </sheets>
  <definedNames>
    <definedName name="_xlnm.Print_Area" localSheetId="0">'Cost Breakdown'!$A$1:$G$92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E86" i="1"/>
  <c r="D86" i="1"/>
  <c r="D16" i="1"/>
  <c r="E16" i="1"/>
  <c r="E87" i="1"/>
  <c r="D87" i="1"/>
  <c r="G44" i="1" s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5" i="1"/>
  <c r="F14" i="1"/>
  <c r="F13" i="1"/>
  <c r="F12" i="1"/>
  <c r="F9" i="1"/>
  <c r="F8" i="1"/>
  <c r="F7" i="1"/>
  <c r="F6" i="1"/>
  <c r="F86" i="1" l="1"/>
  <c r="G85" i="1"/>
  <c r="G6" i="1"/>
  <c r="F16" i="1"/>
  <c r="G55" i="1"/>
  <c r="G79" i="1"/>
  <c r="G80" i="1"/>
  <c r="G12" i="1"/>
  <c r="G61" i="1"/>
  <c r="G27" i="1"/>
  <c r="G73" i="1"/>
  <c r="G21" i="1"/>
  <c r="G67" i="1"/>
  <c r="G33" i="1"/>
  <c r="F87" i="1"/>
  <c r="G39" i="1"/>
  <c r="G50" i="1"/>
  <c r="G62" i="1"/>
  <c r="G74" i="1"/>
  <c r="G22" i="1"/>
  <c r="G51" i="1"/>
  <c r="G57" i="1"/>
  <c r="G63" i="1"/>
  <c r="G69" i="1"/>
  <c r="G75" i="1"/>
  <c r="G81" i="1"/>
  <c r="G87" i="1"/>
  <c r="G8" i="1"/>
  <c r="G14" i="1"/>
  <c r="G23" i="1"/>
  <c r="G29" i="1"/>
  <c r="G35" i="1"/>
  <c r="G41" i="1"/>
  <c r="G52" i="1"/>
  <c r="G58" i="1"/>
  <c r="G64" i="1"/>
  <c r="G70" i="1"/>
  <c r="G76" i="1"/>
  <c r="G82" i="1"/>
  <c r="G9" i="1"/>
  <c r="G15" i="1"/>
  <c r="G24" i="1"/>
  <c r="G30" i="1"/>
  <c r="G36" i="1"/>
  <c r="G42" i="1"/>
  <c r="G83" i="1"/>
  <c r="G56" i="1"/>
  <c r="G68" i="1"/>
  <c r="G7" i="1"/>
  <c r="G13" i="1"/>
  <c r="G28" i="1"/>
  <c r="G34" i="1"/>
  <c r="G40" i="1"/>
  <c r="G53" i="1"/>
  <c r="G59" i="1"/>
  <c r="G65" i="1"/>
  <c r="G71" i="1"/>
  <c r="G77" i="1"/>
  <c r="G10" i="1"/>
  <c r="G19" i="1"/>
  <c r="G25" i="1"/>
  <c r="G31" i="1"/>
  <c r="G37" i="1"/>
  <c r="G43" i="1"/>
  <c r="G54" i="1"/>
  <c r="G60" i="1"/>
  <c r="G66" i="1"/>
  <c r="G72" i="1"/>
  <c r="G78" i="1"/>
  <c r="G84" i="1"/>
  <c r="G11" i="1"/>
  <c r="G20" i="1"/>
  <c r="G26" i="1"/>
  <c r="G32" i="1"/>
  <c r="G38" i="1"/>
  <c r="G86" i="1" l="1"/>
  <c r="G16" i="1"/>
</calcChain>
</file>

<file path=xl/sharedStrings.xml><?xml version="1.0" encoding="utf-8"?>
<sst xmlns="http://schemas.openxmlformats.org/spreadsheetml/2006/main" count="168" uniqueCount="95">
  <si>
    <t>Construction Cost Breakdown</t>
  </si>
  <si>
    <t>Property Address:</t>
  </si>
  <si>
    <t>(page 1)</t>
  </si>
  <si>
    <t>Soft Costs</t>
  </si>
  <si>
    <t>Built Line Item Type</t>
  </si>
  <si>
    <t>Cost</t>
  </si>
  <si>
    <t>Borrower Prepaid</t>
  </si>
  <si>
    <t>Balance to Complete</t>
  </si>
  <si>
    <t>% of costs</t>
  </si>
  <si>
    <t>301. Plans &amp; Specifications</t>
  </si>
  <si>
    <t>soft</t>
  </si>
  <si>
    <t>302. Building Permits/Plan Check</t>
  </si>
  <si>
    <t>303. School Fees</t>
  </si>
  <si>
    <t>custom_fee</t>
  </si>
  <si>
    <t>304. Fire District Fees</t>
  </si>
  <si>
    <t>305. Sewer Connection Fee</t>
  </si>
  <si>
    <t>306. Water Connection Fee</t>
  </si>
  <si>
    <t>307. Electric &amp; Gas Connection Fee</t>
  </si>
  <si>
    <t>308. Misc Fees</t>
  </si>
  <si>
    <t>309. Other Fees</t>
  </si>
  <si>
    <t>310. Insurance</t>
  </si>
  <si>
    <t>Hard Costs</t>
  </si>
  <si>
    <t>311. Pre-Built Home Package</t>
  </si>
  <si>
    <t>hard</t>
  </si>
  <si>
    <t>312. Off-Sites</t>
  </si>
  <si>
    <t>313. Temporary Facilities</t>
  </si>
  <si>
    <t>314. Underground Utilities</t>
  </si>
  <si>
    <t>315. Erosion Control</t>
  </si>
  <si>
    <t>316. Well</t>
  </si>
  <si>
    <t>317. Septic System</t>
  </si>
  <si>
    <t>318. Demolition/Tree Removal</t>
  </si>
  <si>
    <t>319. Excavating/Grading</t>
  </si>
  <si>
    <t>320. Retaining Walls</t>
  </si>
  <si>
    <t>321. Foundation</t>
  </si>
  <si>
    <t>322. General Labor</t>
  </si>
  <si>
    <t>323. Structural Steel</t>
  </si>
  <si>
    <t>324. Lumber-Rough</t>
  </si>
  <si>
    <t>325. Carpentry-Rough</t>
  </si>
  <si>
    <t>326. Trusses</t>
  </si>
  <si>
    <t>327. Lumber-Finish</t>
  </si>
  <si>
    <t>328. Carpentry-Finish</t>
  </si>
  <si>
    <t>329. Fireplaces</t>
  </si>
  <si>
    <t>330. Plumbing-Rough</t>
  </si>
  <si>
    <t>331. Plumbing-Finish</t>
  </si>
  <si>
    <t>332. Plumbing Fixtures</t>
  </si>
  <si>
    <t>333. Fire Sprinklers</t>
  </si>
  <si>
    <t>334. Hardware-Rough</t>
  </si>
  <si>
    <t>335. Hardware-Finish</t>
  </si>
  <si>
    <t>336. Masonry/Stone</t>
  </si>
  <si>
    <t>(page 2)</t>
  </si>
  <si>
    <t>337. Doors - Int/Ext</t>
  </si>
  <si>
    <t>338. Windows/Sliders</t>
  </si>
  <si>
    <t>339. Alarm, Sound, Low Voltage</t>
  </si>
  <si>
    <t>340. Electrical-Rough</t>
  </si>
  <si>
    <t>341. Electrical-Finish</t>
  </si>
  <si>
    <t>342. Electrical Fixtures</t>
  </si>
  <si>
    <t>343. Heating &amp; Air Conditioning</t>
  </si>
  <si>
    <t>344. Sheet Metal/Gutters</t>
  </si>
  <si>
    <t>345. Insulation/weather stripping</t>
  </si>
  <si>
    <t>346. Waterproofing</t>
  </si>
  <si>
    <t>347. Roof</t>
  </si>
  <si>
    <t>348. Drywall</t>
  </si>
  <si>
    <t>349. Cabinets</t>
  </si>
  <si>
    <t>350. Garage Doors</t>
  </si>
  <si>
    <t>351. Siding/Stucco</t>
  </si>
  <si>
    <t>352. Tile</t>
  </si>
  <si>
    <t>353. Counter Tops</t>
  </si>
  <si>
    <t>354. Painting-Interior</t>
  </si>
  <si>
    <t>355. Painting-Exterior</t>
  </si>
  <si>
    <t>356. Flooring-Hardwood</t>
  </si>
  <si>
    <t>357. Flooring-Carpets/Vinyl</t>
  </si>
  <si>
    <t>360. Shower Doors/Mirrors</t>
  </si>
  <si>
    <t>361. Decks</t>
  </si>
  <si>
    <t>362. Fence</t>
  </si>
  <si>
    <t>363. Railings-Int/Ext</t>
  </si>
  <si>
    <t>364. Appliances</t>
  </si>
  <si>
    <t>365. Debris Removal</t>
  </si>
  <si>
    <t>366. Flatwork, Walks, Patios</t>
  </si>
  <si>
    <t>367. Landscaping</t>
  </si>
  <si>
    <t>368. Equipment Rental</t>
  </si>
  <si>
    <t>369. Final Cleaning</t>
  </si>
  <si>
    <t>370. Solar</t>
  </si>
  <si>
    <t>371. Builder Contingency</t>
  </si>
  <si>
    <t>contingency_reserve</t>
  </si>
  <si>
    <t>372. Driveway</t>
  </si>
  <si>
    <t>373. Other</t>
  </si>
  <si>
    <t>374. Other</t>
  </si>
  <si>
    <t>The funds represented above are solely for the purpose of purchasing building materials, supplies, and/or labor costs associated with the construction and development at the above referenced address; which shall be completed in accordance with the related Plans and Specifications, and made part hereof.</t>
  </si>
  <si>
    <t>Borrower</t>
  </si>
  <si>
    <t>Co-Borrower</t>
  </si>
  <si>
    <t>Contractor</t>
  </si>
  <si>
    <t>Date</t>
  </si>
  <si>
    <t>Soft Cost Subtotals</t>
  </si>
  <si>
    <t>Hard Cost Subtotals</t>
  </si>
  <si>
    <t xml:space="preserve">Total Project Cost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</si>
</sst>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8"/>
      <name val="Arial"/>
      <family val="2"/>
    </font>
    <font>
      <sz val="8"/>
      <color rgb="FF000000"/>
      <name val="Calibri"/>
      <family val="2"/>
    </font>
    <font>
      <b/>
      <i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7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2" applyFont="1" applyFill="1"/>
    <xf numFmtId="0" fontId="4" fillId="0" borderId="0" xfId="2" applyFont="1"/>
    <xf numFmtId="0" fontId="2" fillId="0" borderId="0" xfId="2"/>
    <xf numFmtId="0" fontId="5" fillId="0" borderId="0" xfId="0" applyFont="1"/>
    <xf numFmtId="0" fontId="6" fillId="0" borderId="0" xfId="2" applyFont="1"/>
    <xf numFmtId="0" fontId="7" fillId="0" borderId="0" xfId="2" applyFont="1" applyAlignment="1">
      <alignment vertical="top"/>
    </xf>
    <xf numFmtId="0" fontId="8" fillId="0" borderId="0" xfId="2" applyFont="1" applyAlignment="1">
      <alignment horizontal="left"/>
    </xf>
    <xf numFmtId="0" fontId="8" fillId="3" borderId="0" xfId="2" applyFont="1" applyFill="1" applyAlignment="1">
      <alignment horizontal="left"/>
    </xf>
    <xf numFmtId="0" fontId="9" fillId="0" borderId="0" xfId="2" applyFont="1" applyAlignment="1">
      <alignment horizontal="center"/>
    </xf>
    <xf numFmtId="0" fontId="7" fillId="0" borderId="0" xfId="2" applyFont="1"/>
    <xf numFmtId="0" fontId="7" fillId="3" borderId="0" xfId="2" applyFont="1" applyFill="1"/>
    <xf numFmtId="164" fontId="7" fillId="4" borderId="2" xfId="3" applyNumberFormat="1" applyFont="1" applyFill="1" applyBorder="1" applyProtection="1">
      <protection locked="0"/>
    </xf>
    <xf numFmtId="164" fontId="7" fillId="0" borderId="2" xfId="3" applyNumberFormat="1" applyFont="1" applyFill="1" applyBorder="1"/>
    <xf numFmtId="165" fontId="7" fillId="0" borderId="0" xfId="1" applyNumberFormat="1" applyFont="1" applyFill="1" applyBorder="1"/>
    <xf numFmtId="44" fontId="7" fillId="0" borderId="0" xfId="3" applyFont="1" applyFill="1" applyBorder="1"/>
    <xf numFmtId="0" fontId="10" fillId="0" borderId="0" xfId="2" applyFont="1"/>
    <xf numFmtId="0" fontId="7" fillId="3" borderId="0" xfId="0" applyFont="1" applyFill="1"/>
    <xf numFmtId="0" fontId="7" fillId="4" borderId="2" xfId="2" applyFont="1" applyFill="1" applyBorder="1" applyAlignment="1" applyProtection="1">
      <alignment shrinkToFit="1"/>
      <protection locked="0"/>
    </xf>
    <xf numFmtId="164" fontId="7" fillId="0" borderId="0" xfId="3" applyNumberFormat="1" applyFont="1" applyFill="1" applyBorder="1"/>
    <xf numFmtId="0" fontId="8" fillId="0" borderId="0" xfId="2" applyFont="1"/>
    <xf numFmtId="0" fontId="8" fillId="3" borderId="0" xfId="2" applyFont="1" applyFill="1"/>
    <xf numFmtId="0" fontId="9" fillId="0" borderId="0" xfId="2" applyFont="1"/>
    <xf numFmtId="44" fontId="9" fillId="0" borderId="0" xfId="3" applyFont="1" applyFill="1" applyBorder="1"/>
    <xf numFmtId="0" fontId="11" fillId="0" borderId="0" xfId="2" applyFont="1"/>
    <xf numFmtId="9" fontId="7" fillId="0" borderId="0" xfId="1" applyFont="1" applyFill="1" applyBorder="1"/>
    <xf numFmtId="0" fontId="5" fillId="0" borderId="1" xfId="0" applyFont="1" applyBorder="1"/>
    <xf numFmtId="0" fontId="12" fillId="0" borderId="0" xfId="2" applyFont="1" applyAlignment="1">
      <alignment horizontal="center"/>
    </xf>
    <xf numFmtId="44" fontId="7" fillId="0" borderId="0" xfId="2" applyNumberFormat="1" applyFont="1"/>
    <xf numFmtId="0" fontId="14" fillId="0" borderId="0" xfId="2" applyFont="1"/>
    <xf numFmtId="0" fontId="8" fillId="0" borderId="0" xfId="2" applyFont="1" applyAlignment="1">
      <alignment horizontal="center"/>
    </xf>
    <xf numFmtId="0" fontId="15" fillId="0" borderId="0" xfId="2" applyFont="1"/>
    <xf numFmtId="0" fontId="7" fillId="0" borderId="0" xfId="2" applyFont="1" applyAlignment="1">
      <alignment horizontal="left"/>
    </xf>
    <xf numFmtId="44" fontId="7" fillId="0" borderId="1" xfId="3" applyFont="1" applyFill="1" applyBorder="1"/>
    <xf numFmtId="0" fontId="7" fillId="0" borderId="1" xfId="2" applyFont="1" applyBorder="1"/>
    <xf numFmtId="164" fontId="7" fillId="5" borderId="2" xfId="3" applyNumberFormat="1" applyFont="1" applyFill="1" applyBorder="1" applyProtection="1">
      <protection locked="0"/>
    </xf>
    <xf numFmtId="0" fontId="5" fillId="6" borderId="1" xfId="0" applyFont="1" applyFill="1" applyBorder="1" applyAlignment="1" applyProtection="1">
      <alignment horizontal="left"/>
      <protection locked="0"/>
    </xf>
    <xf numFmtId="0" fontId="6" fillId="6" borderId="1" xfId="2" applyFont="1" applyFill="1" applyBorder="1" applyAlignment="1" applyProtection="1">
      <alignment horizontal="center"/>
      <protection locked="0"/>
    </xf>
    <xf numFmtId="0" fontId="7" fillId="0" borderId="0" xfId="2" applyFont="1" applyFill="1"/>
    <xf numFmtId="0" fontId="7" fillId="0" borderId="0" xfId="0" applyFont="1" applyFill="1"/>
    <xf numFmtId="0" fontId="5" fillId="0" borderId="0" xfId="0" applyFont="1" applyFill="1"/>
    <xf numFmtId="0" fontId="10" fillId="0" borderId="0" xfId="2" applyFont="1" applyFill="1"/>
    <xf numFmtId="0" fontId="9" fillId="0" borderId="0" xfId="2" applyFont="1" applyFill="1"/>
    <xf numFmtId="164" fontId="9" fillId="0" borderId="4" xfId="3" applyNumberFormat="1" applyFont="1" applyFill="1" applyBorder="1" applyProtection="1">
      <protection locked="0"/>
    </xf>
    <xf numFmtId="165" fontId="9" fillId="0" borderId="4" xfId="1" applyNumberFormat="1" applyFont="1" applyFill="1" applyBorder="1" applyProtection="1">
      <protection locked="0"/>
    </xf>
    <xf numFmtId="0" fontId="9" fillId="0" borderId="0" xfId="2" applyFont="1" applyFill="1" applyProtection="1"/>
    <xf numFmtId="0" fontId="7" fillId="0" borderId="0" xfId="2" applyFont="1" applyFill="1" applyBorder="1" applyAlignment="1" applyProtection="1">
      <alignment shrinkToFit="1"/>
    </xf>
    <xf numFmtId="0" fontId="7" fillId="0" borderId="0" xfId="2" applyFont="1" applyFill="1" applyProtection="1"/>
    <xf numFmtId="164" fontId="9" fillId="0" borderId="5" xfId="3" applyNumberFormat="1" applyFont="1" applyFill="1" applyBorder="1" applyProtection="1"/>
    <xf numFmtId="165" fontId="9" fillId="0" borderId="2" xfId="1" applyNumberFormat="1" applyFont="1" applyFill="1" applyBorder="1" applyProtection="1"/>
    <xf numFmtId="0" fontId="16" fillId="0" borderId="0" xfId="2" applyFont="1" applyProtection="1"/>
    <xf numFmtId="0" fontId="16" fillId="3" borderId="0" xfId="2" applyFont="1" applyFill="1" applyProtection="1"/>
    <xf numFmtId="164" fontId="16" fillId="2" borderId="3" xfId="3" applyNumberFormat="1" applyFont="1" applyFill="1" applyBorder="1" applyProtection="1"/>
    <xf numFmtId="0" fontId="17" fillId="0" borderId="0" xfId="2" applyFont="1" applyAlignment="1">
      <alignment horizontal="left"/>
    </xf>
    <xf numFmtId="0" fontId="17" fillId="0" borderId="0" xfId="2" applyFont="1"/>
    <xf numFmtId="0" fontId="7" fillId="0" borderId="0" xfId="2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5" fillId="0" borderId="6" xfId="0" applyFont="1" applyBorder="1"/>
    <xf numFmtId="0" fontId="13" fillId="0" borderId="0" xfId="0" applyFont="1" applyBorder="1"/>
    <xf numFmtId="0" fontId="5" fillId="0" borderId="0" xfId="0" applyFont="1" applyBorder="1"/>
    <xf numFmtId="9" fontId="16" fillId="0" borderId="7" xfId="1" applyFont="1" applyFill="1" applyBorder="1" applyProtection="1"/>
  </cellXfs>
  <cellStyles count="4">
    <cellStyle name="Currency 2" xfId="3" xr:uid="{691FEB56-61E8-4204-8C72-BE50CA058FBF}"/>
    <cellStyle name="Normal" xfId="0" builtinId="0"/>
    <cellStyle name="Normal 2" xfId="2" xr:uid="{0706C177-4880-4D46-8CD9-A987CAE5A9E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</xdr:colOff>
      <xdr:row>0</xdr:row>
      <xdr:rowOff>0</xdr:rowOff>
    </xdr:from>
    <xdr:to>
      <xdr:col>6</xdr:col>
      <xdr:colOff>662940</xdr:colOff>
      <xdr:row>2</xdr:row>
      <xdr:rowOff>76860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860" y="0"/>
          <a:ext cx="2682240" cy="541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F59D-90E6-4565-BF76-F795F492E68C}">
  <sheetPr codeName="Sheet1"/>
  <dimension ref="A1:Q92"/>
  <sheetViews>
    <sheetView tabSelected="1" workbookViewId="0">
      <selection activeCell="B3" sqref="B3:G3"/>
    </sheetView>
  </sheetViews>
  <sheetFormatPr defaultColWidth="8.88671875" defaultRowHeight="14.4" x14ac:dyDescent="0.3"/>
  <cols>
    <col min="1" max="1" width="23.44140625" style="4" customWidth="1"/>
    <col min="2" max="2" width="12.109375" style="4" customWidth="1"/>
    <col min="3" max="3" width="15" style="4" hidden="1" customWidth="1"/>
    <col min="4" max="4" width="14.33203125" style="4" customWidth="1"/>
    <col min="5" max="5" width="14" style="4" customWidth="1"/>
    <col min="6" max="6" width="16" style="4" customWidth="1"/>
    <col min="7" max="7" width="10.5546875" style="4" customWidth="1"/>
    <col min="8" max="8" width="26.6640625" style="4" customWidth="1"/>
    <col min="9" max="16384" width="8.88671875" style="4"/>
  </cols>
  <sheetData>
    <row r="1" spans="1:17" ht="22.5" customHeight="1" x14ac:dyDescent="0.35">
      <c r="A1" s="1" t="s">
        <v>0</v>
      </c>
      <c r="B1" s="1"/>
      <c r="C1" s="1"/>
      <c r="D1" s="2"/>
      <c r="E1" s="2"/>
      <c r="F1" s="2"/>
      <c r="G1" s="2"/>
      <c r="H1" s="3"/>
      <c r="I1" s="3"/>
      <c r="J1" s="3"/>
      <c r="K1" s="3"/>
    </row>
    <row r="2" spans="1:1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x14ac:dyDescent="0.3">
      <c r="A3" s="5" t="s">
        <v>1</v>
      </c>
      <c r="B3" s="37"/>
      <c r="C3" s="37"/>
      <c r="D3" s="37"/>
      <c r="E3" s="37"/>
      <c r="F3" s="37"/>
      <c r="G3" s="37"/>
      <c r="H3" s="3"/>
      <c r="I3" s="3"/>
      <c r="J3" s="3"/>
      <c r="K3" s="3"/>
    </row>
    <row r="4" spans="1:17" x14ac:dyDescent="0.3">
      <c r="A4" s="55" t="s">
        <v>2</v>
      </c>
      <c r="B4" s="6"/>
      <c r="C4" s="6"/>
      <c r="D4" s="3"/>
      <c r="E4" s="3"/>
      <c r="F4" s="3"/>
      <c r="G4" s="3"/>
      <c r="H4" s="3"/>
      <c r="I4" s="3"/>
      <c r="J4" s="3"/>
      <c r="K4" s="3"/>
    </row>
    <row r="5" spans="1:17" x14ac:dyDescent="0.3">
      <c r="A5" s="53" t="s">
        <v>3</v>
      </c>
      <c r="B5" s="7"/>
      <c r="C5" s="8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/>
      <c r="I5" s="10"/>
      <c r="J5" s="3"/>
      <c r="K5" s="3"/>
    </row>
    <row r="6" spans="1:17" x14ac:dyDescent="0.3">
      <c r="A6" s="10" t="s">
        <v>9</v>
      </c>
      <c r="B6" s="10"/>
      <c r="C6" s="11" t="s">
        <v>10</v>
      </c>
      <c r="D6" s="35"/>
      <c r="E6" s="12"/>
      <c r="F6" s="13">
        <f>D6-E6</f>
        <v>0</v>
      </c>
      <c r="G6" s="14">
        <f>IFERROR(D6/$D$87,0)</f>
        <v>0</v>
      </c>
      <c r="I6" s="15"/>
      <c r="J6" s="16"/>
      <c r="K6" s="15"/>
    </row>
    <row r="7" spans="1:17" x14ac:dyDescent="0.3">
      <c r="A7" s="10" t="s">
        <v>11</v>
      </c>
      <c r="B7" s="10"/>
      <c r="C7" s="11" t="s">
        <v>10</v>
      </c>
      <c r="D7" s="12"/>
      <c r="E7" s="12"/>
      <c r="F7" s="13">
        <f t="shared" ref="F7:F44" si="0">D7-E7</f>
        <v>0</v>
      </c>
      <c r="G7" s="14">
        <f>IFERROR(D7/$D$87,0)</f>
        <v>0</v>
      </c>
      <c r="I7" s="15"/>
      <c r="J7" s="16"/>
      <c r="K7" s="15"/>
    </row>
    <row r="8" spans="1:17" x14ac:dyDescent="0.3">
      <c r="A8" s="10" t="s">
        <v>12</v>
      </c>
      <c r="B8" s="10"/>
      <c r="C8" s="11" t="s">
        <v>13</v>
      </c>
      <c r="D8" s="12"/>
      <c r="E8" s="12"/>
      <c r="F8" s="13">
        <f t="shared" si="0"/>
        <v>0</v>
      </c>
      <c r="G8" s="14">
        <f>IFERROR(D8/$D$87,0)</f>
        <v>0</v>
      </c>
      <c r="I8" s="15"/>
      <c r="J8" s="16"/>
      <c r="K8" s="15"/>
    </row>
    <row r="9" spans="1:17" x14ac:dyDescent="0.3">
      <c r="A9" s="10" t="s">
        <v>14</v>
      </c>
      <c r="B9" s="10"/>
      <c r="C9" s="11" t="s">
        <v>13</v>
      </c>
      <c r="D9" s="12"/>
      <c r="E9" s="12"/>
      <c r="F9" s="13">
        <f t="shared" si="0"/>
        <v>0</v>
      </c>
      <c r="G9" s="14">
        <f>IFERROR(D9/$D$87,0)</f>
        <v>0</v>
      </c>
      <c r="I9" s="15"/>
      <c r="J9" s="16"/>
      <c r="K9" s="15"/>
    </row>
    <row r="10" spans="1:17" x14ac:dyDescent="0.3">
      <c r="A10" s="10" t="s">
        <v>15</v>
      </c>
      <c r="B10" s="10"/>
      <c r="C10" s="11" t="s">
        <v>13</v>
      </c>
      <c r="D10" s="12"/>
      <c r="E10" s="12"/>
      <c r="F10" s="13">
        <f t="shared" si="0"/>
        <v>0</v>
      </c>
      <c r="G10" s="14">
        <f>IFERROR(D10/$D$87,0)</f>
        <v>0</v>
      </c>
      <c r="I10" s="15"/>
      <c r="J10" s="16"/>
      <c r="K10" s="15"/>
    </row>
    <row r="11" spans="1:17" x14ac:dyDescent="0.3">
      <c r="A11" s="10" t="s">
        <v>16</v>
      </c>
      <c r="B11" s="10"/>
      <c r="C11" s="17" t="s">
        <v>13</v>
      </c>
      <c r="D11" s="12"/>
      <c r="E11" s="12"/>
      <c r="F11" s="13">
        <f t="shared" si="0"/>
        <v>0</v>
      </c>
      <c r="G11" s="14">
        <f>IFERROR(D11/$D$87,0)</f>
        <v>0</v>
      </c>
      <c r="I11" s="15"/>
      <c r="J11" s="16"/>
      <c r="K11" s="15"/>
    </row>
    <row r="12" spans="1:17" x14ac:dyDescent="0.3">
      <c r="A12" s="10" t="s">
        <v>17</v>
      </c>
      <c r="B12" s="10"/>
      <c r="C12" s="17" t="s">
        <v>13</v>
      </c>
      <c r="D12" s="12"/>
      <c r="E12" s="12"/>
      <c r="F12" s="13">
        <f t="shared" si="0"/>
        <v>0</v>
      </c>
      <c r="G12" s="14">
        <f>IFERROR(D12/$D$87,0)</f>
        <v>0</v>
      </c>
      <c r="I12" s="15"/>
      <c r="J12" s="16"/>
      <c r="K12" s="15"/>
    </row>
    <row r="13" spans="1:17" x14ac:dyDescent="0.3">
      <c r="A13" s="10" t="s">
        <v>18</v>
      </c>
      <c r="B13" s="18"/>
      <c r="C13" s="17" t="s">
        <v>13</v>
      </c>
      <c r="D13" s="12"/>
      <c r="E13" s="12"/>
      <c r="F13" s="13">
        <f t="shared" si="0"/>
        <v>0</v>
      </c>
      <c r="G13" s="14">
        <f>IFERROR(D13/$D$87,0)</f>
        <v>0</v>
      </c>
      <c r="I13" s="15"/>
      <c r="J13" s="16"/>
      <c r="K13" s="15"/>
    </row>
    <row r="14" spans="1:17" x14ac:dyDescent="0.3">
      <c r="A14" s="10" t="s">
        <v>19</v>
      </c>
      <c r="B14" s="18"/>
      <c r="C14" s="17" t="s">
        <v>13</v>
      </c>
      <c r="D14" s="12"/>
      <c r="E14" s="12"/>
      <c r="F14" s="13">
        <f t="shared" si="0"/>
        <v>0</v>
      </c>
      <c r="G14" s="14">
        <f>IFERROR(D14/$D$87,0)</f>
        <v>0</v>
      </c>
      <c r="I14" s="15"/>
      <c r="J14" s="16"/>
      <c r="K14" s="15"/>
      <c r="L14" s="16"/>
      <c r="M14" s="16"/>
      <c r="N14" s="16"/>
      <c r="O14" s="16"/>
      <c r="P14" s="16"/>
      <c r="Q14" s="16"/>
    </row>
    <row r="15" spans="1:17" x14ac:dyDescent="0.3">
      <c r="A15" s="10" t="s">
        <v>20</v>
      </c>
      <c r="B15" s="10"/>
      <c r="C15" s="17" t="s">
        <v>13</v>
      </c>
      <c r="D15" s="12"/>
      <c r="E15" s="12"/>
      <c r="F15" s="13">
        <f t="shared" si="0"/>
        <v>0</v>
      </c>
      <c r="G15" s="14">
        <f>IFERROR(D15/$D$87,0)</f>
        <v>0</v>
      </c>
      <c r="I15" s="15"/>
      <c r="J15" s="16"/>
      <c r="K15" s="15"/>
      <c r="L15" s="16"/>
      <c r="M15" s="16"/>
      <c r="N15" s="16"/>
      <c r="O15" s="16"/>
      <c r="P15" s="16"/>
      <c r="Q15" s="16"/>
    </row>
    <row r="16" spans="1:17" s="40" customFormat="1" ht="15" thickBot="1" x14ac:dyDescent="0.35">
      <c r="A16" s="42" t="s">
        <v>92</v>
      </c>
      <c r="B16" s="38"/>
      <c r="C16" s="39"/>
      <c r="D16" s="43">
        <f>SUM(D6:D15)</f>
        <v>0</v>
      </c>
      <c r="E16" s="43">
        <f>SUM(E6:E15)</f>
        <v>0</v>
      </c>
      <c r="F16" s="43">
        <f t="shared" ref="F16" si="1">SUM(F6:F15)</f>
        <v>0</v>
      </c>
      <c r="G16" s="44">
        <f>SUM(G6:G15)</f>
        <v>0</v>
      </c>
      <c r="I16" s="15"/>
      <c r="J16" s="41"/>
      <c r="K16" s="15"/>
      <c r="L16" s="41"/>
      <c r="M16" s="41"/>
      <c r="N16" s="41"/>
      <c r="O16" s="41"/>
      <c r="P16" s="41"/>
      <c r="Q16" s="41"/>
    </row>
    <row r="17" spans="1:17" ht="15" thickTop="1" x14ac:dyDescent="0.3">
      <c r="A17" s="10"/>
      <c r="B17" s="10"/>
      <c r="C17" s="11"/>
      <c r="D17" s="19"/>
      <c r="E17" s="19"/>
      <c r="F17" s="19"/>
      <c r="G17" s="14"/>
      <c r="I17" s="15"/>
      <c r="J17" s="16"/>
      <c r="K17" s="15"/>
      <c r="L17" s="16"/>
      <c r="M17" s="16"/>
      <c r="N17" s="16"/>
      <c r="O17" s="16"/>
      <c r="P17" s="16"/>
      <c r="Q17" s="16"/>
    </row>
    <row r="18" spans="1:17" x14ac:dyDescent="0.3">
      <c r="A18" s="54" t="s">
        <v>21</v>
      </c>
      <c r="B18" s="20"/>
      <c r="C18" s="21"/>
      <c r="D18" s="19"/>
      <c r="E18" s="19"/>
      <c r="F18" s="19"/>
      <c r="G18" s="14"/>
      <c r="I18" s="15"/>
      <c r="J18" s="16"/>
      <c r="K18" s="15"/>
      <c r="L18" s="16"/>
      <c r="M18" s="16"/>
      <c r="N18" s="16"/>
      <c r="O18" s="16"/>
      <c r="P18" s="16"/>
      <c r="Q18" s="16"/>
    </row>
    <row r="19" spans="1:17" x14ac:dyDescent="0.3">
      <c r="A19" s="10" t="s">
        <v>22</v>
      </c>
      <c r="B19" s="10"/>
      <c r="C19" s="11" t="s">
        <v>23</v>
      </c>
      <c r="D19" s="35"/>
      <c r="E19" s="12"/>
      <c r="F19" s="13">
        <f t="shared" si="0"/>
        <v>0</v>
      </c>
      <c r="G19" s="14">
        <f>IFERROR(D19/$D$87,0)</f>
        <v>0</v>
      </c>
      <c r="I19" s="15"/>
      <c r="J19" s="16"/>
      <c r="K19" s="15"/>
      <c r="L19" s="16"/>
      <c r="M19" s="16"/>
      <c r="N19" s="16"/>
      <c r="O19" s="16"/>
      <c r="P19" s="16"/>
      <c r="Q19" s="16"/>
    </row>
    <row r="20" spans="1:17" x14ac:dyDescent="0.3">
      <c r="A20" s="10" t="s">
        <v>24</v>
      </c>
      <c r="B20" s="10"/>
      <c r="C20" s="11" t="s">
        <v>23</v>
      </c>
      <c r="D20" s="12"/>
      <c r="E20" s="12"/>
      <c r="F20" s="13">
        <f t="shared" si="0"/>
        <v>0</v>
      </c>
      <c r="G20" s="14">
        <f>IFERROR(D20/$D$87,0)</f>
        <v>0</v>
      </c>
      <c r="I20" s="15"/>
      <c r="J20" s="16"/>
      <c r="K20" s="15"/>
      <c r="L20" s="16"/>
      <c r="M20" s="16"/>
      <c r="N20" s="16"/>
      <c r="O20" s="16"/>
      <c r="P20" s="16"/>
      <c r="Q20" s="16"/>
    </row>
    <row r="21" spans="1:17" x14ac:dyDescent="0.3">
      <c r="A21" s="10" t="s">
        <v>25</v>
      </c>
      <c r="B21" s="10"/>
      <c r="C21" s="11" t="s">
        <v>23</v>
      </c>
      <c r="D21" s="12"/>
      <c r="E21" s="12"/>
      <c r="F21" s="13">
        <f t="shared" si="0"/>
        <v>0</v>
      </c>
      <c r="G21" s="14">
        <f>IFERROR(D21/$D$87,0)</f>
        <v>0</v>
      </c>
      <c r="I21" s="15"/>
      <c r="J21" s="16"/>
      <c r="K21" s="15"/>
      <c r="L21" s="16"/>
      <c r="M21" s="16"/>
      <c r="N21" s="16"/>
      <c r="O21" s="16"/>
      <c r="P21" s="16"/>
      <c r="Q21" s="16"/>
    </row>
    <row r="22" spans="1:17" x14ac:dyDescent="0.3">
      <c r="A22" s="10" t="s">
        <v>26</v>
      </c>
      <c r="B22" s="10"/>
      <c r="C22" s="11" t="s">
        <v>23</v>
      </c>
      <c r="D22" s="12"/>
      <c r="E22" s="12"/>
      <c r="F22" s="13">
        <f t="shared" si="0"/>
        <v>0</v>
      </c>
      <c r="G22" s="14">
        <f>IFERROR(D22/$D$87,0)</f>
        <v>0</v>
      </c>
      <c r="I22" s="15"/>
      <c r="J22" s="16"/>
      <c r="K22" s="15"/>
      <c r="L22" s="16"/>
      <c r="M22" s="16"/>
      <c r="N22" s="16"/>
      <c r="O22" s="16"/>
      <c r="P22" s="16"/>
      <c r="Q22" s="16"/>
    </row>
    <row r="23" spans="1:17" x14ac:dyDescent="0.3">
      <c r="A23" s="10" t="s">
        <v>27</v>
      </c>
      <c r="B23" s="10"/>
      <c r="C23" s="11" t="s">
        <v>23</v>
      </c>
      <c r="D23" s="12"/>
      <c r="E23" s="12"/>
      <c r="F23" s="13">
        <f t="shared" si="0"/>
        <v>0</v>
      </c>
      <c r="G23" s="14">
        <f>IFERROR(D23/$D$87,0)</f>
        <v>0</v>
      </c>
      <c r="I23" s="15"/>
      <c r="J23" s="16"/>
      <c r="K23" s="15"/>
      <c r="L23" s="16"/>
      <c r="M23" s="16"/>
      <c r="N23" s="16"/>
      <c r="O23" s="16"/>
      <c r="P23" s="16"/>
      <c r="Q23" s="16"/>
    </row>
    <row r="24" spans="1:17" x14ac:dyDescent="0.3">
      <c r="A24" s="10" t="s">
        <v>28</v>
      </c>
      <c r="B24" s="10"/>
      <c r="C24" s="11" t="s">
        <v>23</v>
      </c>
      <c r="D24" s="12"/>
      <c r="E24" s="12"/>
      <c r="F24" s="13">
        <f t="shared" si="0"/>
        <v>0</v>
      </c>
      <c r="G24" s="14">
        <f>IFERROR(D24/$D$87,0)</f>
        <v>0</v>
      </c>
      <c r="I24" s="15"/>
      <c r="J24" s="16"/>
      <c r="K24" s="15"/>
      <c r="L24" s="16"/>
      <c r="M24" s="16"/>
      <c r="N24" s="16"/>
      <c r="O24" s="16"/>
      <c r="P24" s="16"/>
      <c r="Q24" s="16"/>
    </row>
    <row r="25" spans="1:17" x14ac:dyDescent="0.3">
      <c r="A25" s="10" t="s">
        <v>29</v>
      </c>
      <c r="B25" s="10"/>
      <c r="C25" s="11" t="s">
        <v>23</v>
      </c>
      <c r="D25" s="12"/>
      <c r="E25" s="12"/>
      <c r="F25" s="13">
        <f t="shared" si="0"/>
        <v>0</v>
      </c>
      <c r="G25" s="14">
        <f>IFERROR(D25/$D$87,0)</f>
        <v>0</v>
      </c>
      <c r="I25" s="15"/>
      <c r="J25" s="16"/>
      <c r="K25" s="15"/>
      <c r="L25" s="16"/>
      <c r="M25" s="16"/>
      <c r="N25" s="16"/>
      <c r="O25" s="16"/>
      <c r="P25" s="16"/>
      <c r="Q25" s="16"/>
    </row>
    <row r="26" spans="1:17" x14ac:dyDescent="0.3">
      <c r="A26" s="10" t="s">
        <v>30</v>
      </c>
      <c r="B26" s="10"/>
      <c r="C26" s="11" t="s">
        <v>23</v>
      </c>
      <c r="D26" s="12"/>
      <c r="E26" s="12"/>
      <c r="F26" s="13">
        <f t="shared" si="0"/>
        <v>0</v>
      </c>
      <c r="G26" s="14">
        <f>IFERROR(D26/$D$87,0)</f>
        <v>0</v>
      </c>
      <c r="I26" s="15"/>
      <c r="J26" s="16"/>
      <c r="K26" s="15"/>
      <c r="L26" s="16"/>
      <c r="M26" s="16"/>
      <c r="N26" s="16"/>
      <c r="O26" s="16"/>
      <c r="P26" s="16"/>
      <c r="Q26" s="16"/>
    </row>
    <row r="27" spans="1:17" x14ac:dyDescent="0.3">
      <c r="A27" s="10" t="s">
        <v>31</v>
      </c>
      <c r="B27" s="10"/>
      <c r="C27" s="11" t="s">
        <v>23</v>
      </c>
      <c r="D27" s="12"/>
      <c r="E27" s="12"/>
      <c r="F27" s="13">
        <f t="shared" si="0"/>
        <v>0</v>
      </c>
      <c r="G27" s="14">
        <f>IFERROR(D27/$D$87,0)</f>
        <v>0</v>
      </c>
      <c r="I27" s="15"/>
      <c r="J27" s="16"/>
      <c r="K27" s="15"/>
      <c r="L27" s="16"/>
      <c r="M27" s="16"/>
      <c r="N27" s="16"/>
      <c r="O27" s="16"/>
      <c r="P27" s="16"/>
      <c r="Q27" s="16"/>
    </row>
    <row r="28" spans="1:17" x14ac:dyDescent="0.3">
      <c r="A28" s="10" t="s">
        <v>32</v>
      </c>
      <c r="B28" s="10"/>
      <c r="C28" s="11" t="s">
        <v>23</v>
      </c>
      <c r="D28" s="12"/>
      <c r="E28" s="12"/>
      <c r="F28" s="13">
        <f t="shared" si="0"/>
        <v>0</v>
      </c>
      <c r="G28" s="14">
        <f>IFERROR(D28/$D$87,0)</f>
        <v>0</v>
      </c>
      <c r="I28" s="15"/>
      <c r="J28" s="16"/>
      <c r="K28" s="15"/>
      <c r="L28" s="16"/>
      <c r="M28" s="16"/>
      <c r="N28" s="16"/>
      <c r="O28" s="16"/>
      <c r="P28" s="16"/>
      <c r="Q28" s="16"/>
    </row>
    <row r="29" spans="1:17" x14ac:dyDescent="0.3">
      <c r="A29" s="10" t="s">
        <v>33</v>
      </c>
      <c r="B29" s="10"/>
      <c r="C29" s="11" t="s">
        <v>23</v>
      </c>
      <c r="D29" s="12"/>
      <c r="E29" s="12"/>
      <c r="F29" s="13">
        <f t="shared" si="0"/>
        <v>0</v>
      </c>
      <c r="G29" s="14">
        <f>IFERROR(D29/$D$87,0)</f>
        <v>0</v>
      </c>
      <c r="I29" s="15"/>
      <c r="J29" s="16"/>
      <c r="K29" s="15"/>
      <c r="L29" s="16"/>
      <c r="M29" s="16"/>
      <c r="N29" s="16"/>
      <c r="O29" s="16"/>
      <c r="P29" s="16"/>
      <c r="Q29" s="16"/>
    </row>
    <row r="30" spans="1:17" x14ac:dyDescent="0.3">
      <c r="A30" s="10" t="s">
        <v>34</v>
      </c>
      <c r="B30" s="10"/>
      <c r="C30" s="11" t="s">
        <v>23</v>
      </c>
      <c r="D30" s="12"/>
      <c r="E30" s="12"/>
      <c r="F30" s="13">
        <f t="shared" si="0"/>
        <v>0</v>
      </c>
      <c r="G30" s="14">
        <f>IFERROR(D30/$D$87,0)</f>
        <v>0</v>
      </c>
      <c r="I30" s="15"/>
      <c r="J30" s="16"/>
      <c r="K30" s="15"/>
      <c r="L30" s="16"/>
      <c r="M30" s="16"/>
      <c r="N30" s="16"/>
      <c r="O30" s="16"/>
      <c r="P30" s="16"/>
      <c r="Q30" s="10"/>
    </row>
    <row r="31" spans="1:17" x14ac:dyDescent="0.3">
      <c r="A31" s="10" t="s">
        <v>35</v>
      </c>
      <c r="B31" s="10"/>
      <c r="C31" s="11" t="s">
        <v>23</v>
      </c>
      <c r="D31" s="12"/>
      <c r="E31" s="12"/>
      <c r="F31" s="13">
        <f t="shared" si="0"/>
        <v>0</v>
      </c>
      <c r="G31" s="14">
        <f>IFERROR(D31/$D$87,0)</f>
        <v>0</v>
      </c>
      <c r="I31" s="15"/>
      <c r="J31" s="16"/>
      <c r="K31" s="15"/>
    </row>
    <row r="32" spans="1:17" x14ac:dyDescent="0.3">
      <c r="A32" s="10" t="s">
        <v>36</v>
      </c>
      <c r="B32" s="10"/>
      <c r="C32" s="11" t="s">
        <v>23</v>
      </c>
      <c r="D32" s="12"/>
      <c r="E32" s="12"/>
      <c r="F32" s="13">
        <f t="shared" si="0"/>
        <v>0</v>
      </c>
      <c r="G32" s="14">
        <f>IFERROR(D32/$D$87,0)</f>
        <v>0</v>
      </c>
      <c r="I32" s="15"/>
      <c r="J32" s="16"/>
      <c r="K32" s="15"/>
    </row>
    <row r="33" spans="1:12" x14ac:dyDescent="0.3">
      <c r="A33" s="10" t="s">
        <v>37</v>
      </c>
      <c r="B33" s="10"/>
      <c r="C33" s="11" t="s">
        <v>23</v>
      </c>
      <c r="D33" s="12"/>
      <c r="E33" s="12"/>
      <c r="F33" s="13">
        <f t="shared" si="0"/>
        <v>0</v>
      </c>
      <c r="G33" s="14">
        <f>IFERROR(D33/$D$87,0)</f>
        <v>0</v>
      </c>
      <c r="I33" s="15"/>
      <c r="J33" s="16"/>
      <c r="K33" s="15"/>
    </row>
    <row r="34" spans="1:12" x14ac:dyDescent="0.3">
      <c r="A34" s="10" t="s">
        <v>38</v>
      </c>
      <c r="B34" s="10"/>
      <c r="C34" s="11" t="s">
        <v>23</v>
      </c>
      <c r="D34" s="12"/>
      <c r="E34" s="12"/>
      <c r="F34" s="13">
        <f t="shared" si="0"/>
        <v>0</v>
      </c>
      <c r="G34" s="14">
        <f>IFERROR(D34/$D$87,0)</f>
        <v>0</v>
      </c>
      <c r="I34" s="15"/>
      <c r="J34" s="16"/>
      <c r="K34" s="15"/>
    </row>
    <row r="35" spans="1:12" x14ac:dyDescent="0.3">
      <c r="A35" s="10" t="s">
        <v>39</v>
      </c>
      <c r="B35" s="10"/>
      <c r="C35" s="11" t="s">
        <v>23</v>
      </c>
      <c r="D35" s="12"/>
      <c r="E35" s="12"/>
      <c r="F35" s="13">
        <f t="shared" si="0"/>
        <v>0</v>
      </c>
      <c r="G35" s="14">
        <f>IFERROR(D35/$D$87,0)</f>
        <v>0</v>
      </c>
      <c r="I35" s="15"/>
      <c r="J35" s="16"/>
      <c r="K35" s="15"/>
    </row>
    <row r="36" spans="1:12" x14ac:dyDescent="0.3">
      <c r="A36" s="10" t="s">
        <v>40</v>
      </c>
      <c r="B36" s="10"/>
      <c r="C36" s="11" t="s">
        <v>23</v>
      </c>
      <c r="D36" s="12"/>
      <c r="E36" s="12"/>
      <c r="F36" s="13">
        <f t="shared" si="0"/>
        <v>0</v>
      </c>
      <c r="G36" s="14">
        <f>IFERROR(D36/$D$87,0)</f>
        <v>0</v>
      </c>
      <c r="I36" s="15"/>
      <c r="J36" s="16"/>
      <c r="K36" s="15"/>
    </row>
    <row r="37" spans="1:12" x14ac:dyDescent="0.3">
      <c r="A37" s="10" t="s">
        <v>41</v>
      </c>
      <c r="B37" s="10"/>
      <c r="C37" s="11" t="s">
        <v>23</v>
      </c>
      <c r="D37" s="12"/>
      <c r="E37" s="12"/>
      <c r="F37" s="13">
        <f t="shared" si="0"/>
        <v>0</v>
      </c>
      <c r="G37" s="14">
        <f>IFERROR(D37/$D$87,0)</f>
        <v>0</v>
      </c>
      <c r="H37" s="22"/>
      <c r="I37" s="23"/>
      <c r="J37" s="24"/>
      <c r="K37" s="15"/>
    </row>
    <row r="38" spans="1:12" x14ac:dyDescent="0.3">
      <c r="A38" s="10" t="s">
        <v>42</v>
      </c>
      <c r="B38" s="10"/>
      <c r="C38" s="11" t="s">
        <v>23</v>
      </c>
      <c r="D38" s="12"/>
      <c r="E38" s="12"/>
      <c r="F38" s="13">
        <f t="shared" si="0"/>
        <v>0</v>
      </c>
      <c r="G38" s="14">
        <f>IFERROR(D38/$D$87,0)</f>
        <v>0</v>
      </c>
      <c r="H38" s="16"/>
      <c r="I38" s="16"/>
      <c r="J38" s="16"/>
      <c r="K38" s="16"/>
    </row>
    <row r="39" spans="1:12" x14ac:dyDescent="0.3">
      <c r="A39" s="10" t="s">
        <v>43</v>
      </c>
      <c r="B39" s="10"/>
      <c r="C39" s="11" t="s">
        <v>23</v>
      </c>
      <c r="D39" s="12"/>
      <c r="E39" s="12"/>
      <c r="F39" s="13">
        <f t="shared" si="0"/>
        <v>0</v>
      </c>
      <c r="G39" s="14">
        <f>IFERROR(D39/$D$87,0)</f>
        <v>0</v>
      </c>
      <c r="H39" s="16"/>
      <c r="I39" s="16"/>
      <c r="J39" s="16"/>
      <c r="K39" s="16"/>
    </row>
    <row r="40" spans="1:12" x14ac:dyDescent="0.3">
      <c r="A40" s="10" t="s">
        <v>44</v>
      </c>
      <c r="B40" s="10"/>
      <c r="C40" s="11" t="s">
        <v>23</v>
      </c>
      <c r="D40" s="12"/>
      <c r="E40" s="12"/>
      <c r="F40" s="13">
        <f t="shared" si="0"/>
        <v>0</v>
      </c>
      <c r="G40" s="14">
        <f>IFERROR(D40/$D$87,0)</f>
        <v>0</v>
      </c>
      <c r="H40" s="10"/>
      <c r="I40" s="15"/>
      <c r="J40" s="16"/>
      <c r="K40" s="15"/>
    </row>
    <row r="41" spans="1:12" x14ac:dyDescent="0.3">
      <c r="A41" s="10" t="s">
        <v>45</v>
      </c>
      <c r="B41" s="10"/>
      <c r="C41" s="11" t="s">
        <v>23</v>
      </c>
      <c r="D41" s="12"/>
      <c r="E41" s="12"/>
      <c r="F41" s="13">
        <f t="shared" si="0"/>
        <v>0</v>
      </c>
      <c r="G41" s="14">
        <f>IFERROR(D41/$D$87,0)</f>
        <v>0</v>
      </c>
      <c r="H41" s="10"/>
      <c r="I41" s="15"/>
      <c r="J41" s="16"/>
      <c r="K41" s="15"/>
    </row>
    <row r="42" spans="1:12" x14ac:dyDescent="0.3">
      <c r="A42" s="10" t="s">
        <v>46</v>
      </c>
      <c r="B42" s="10"/>
      <c r="C42" s="11" t="s">
        <v>23</v>
      </c>
      <c r="D42" s="12"/>
      <c r="E42" s="12"/>
      <c r="F42" s="13">
        <f t="shared" si="0"/>
        <v>0</v>
      </c>
      <c r="G42" s="14">
        <f>IFERROR(D42/$D$87,0)</f>
        <v>0</v>
      </c>
      <c r="H42" s="22"/>
      <c r="I42" s="23"/>
      <c r="J42" s="16"/>
      <c r="K42" s="15"/>
    </row>
    <row r="43" spans="1:12" x14ac:dyDescent="0.3">
      <c r="A43" s="10" t="s">
        <v>47</v>
      </c>
      <c r="B43" s="10"/>
      <c r="C43" s="11" t="s">
        <v>23</v>
      </c>
      <c r="D43" s="12"/>
      <c r="E43" s="12"/>
      <c r="F43" s="13">
        <f t="shared" si="0"/>
        <v>0</v>
      </c>
      <c r="G43" s="14">
        <f>IFERROR(D43/$D$87,0)</f>
        <v>0</v>
      </c>
      <c r="H43" s="22"/>
      <c r="I43" s="23"/>
      <c r="J43" s="16"/>
      <c r="K43" s="15"/>
    </row>
    <row r="44" spans="1:12" x14ac:dyDescent="0.3">
      <c r="A44" s="10" t="s">
        <v>48</v>
      </c>
      <c r="B44" s="10"/>
      <c r="C44" s="11" t="s">
        <v>23</v>
      </c>
      <c r="D44" s="12"/>
      <c r="E44" s="12"/>
      <c r="F44" s="13">
        <f t="shared" si="0"/>
        <v>0</v>
      </c>
      <c r="G44" s="14">
        <f>IFERROR(D44/$D$87,0)</f>
        <v>0</v>
      </c>
      <c r="H44" s="10"/>
      <c r="I44" s="15"/>
      <c r="J44" s="16"/>
      <c r="K44" s="15"/>
    </row>
    <row r="45" spans="1:12" x14ac:dyDescent="0.3">
      <c r="D45" s="59"/>
      <c r="F45" s="57"/>
      <c r="H45" s="27"/>
      <c r="I45" s="28"/>
      <c r="J45" s="16"/>
      <c r="K45" s="28"/>
      <c r="L45" s="16"/>
    </row>
    <row r="46" spans="1:12" x14ac:dyDescent="0.3">
      <c r="D46" s="58"/>
      <c r="F46" s="58"/>
      <c r="H46" s="10"/>
      <c r="I46" s="10"/>
      <c r="J46" s="16"/>
      <c r="K46" s="16"/>
      <c r="L46" s="16"/>
    </row>
    <row r="47" spans="1:12" x14ac:dyDescent="0.3">
      <c r="A47" s="5" t="s">
        <v>1</v>
      </c>
      <c r="B47" s="5"/>
      <c r="C47" s="5"/>
      <c r="D47" s="36"/>
      <c r="E47" s="36"/>
      <c r="F47" s="36"/>
      <c r="G47" s="36"/>
      <c r="H47" s="10"/>
      <c r="I47" s="15"/>
      <c r="J47" s="16"/>
      <c r="K47" s="15"/>
    </row>
    <row r="48" spans="1:12" x14ac:dyDescent="0.3">
      <c r="A48" s="55" t="s">
        <v>49</v>
      </c>
      <c r="B48" s="6"/>
      <c r="C48" s="6"/>
      <c r="D48" s="10"/>
      <c r="E48" s="10"/>
      <c r="F48" s="10"/>
      <c r="G48" s="10"/>
      <c r="H48" s="10"/>
      <c r="I48" s="15"/>
      <c r="J48" s="16"/>
      <c r="K48" s="15"/>
    </row>
    <row r="49" spans="1:12" x14ac:dyDescent="0.3">
      <c r="A49" s="6"/>
      <c r="B49" s="6"/>
      <c r="C49" s="6"/>
      <c r="D49" s="9" t="s">
        <v>5</v>
      </c>
      <c r="E49" s="9" t="s">
        <v>6</v>
      </c>
      <c r="F49" s="9" t="s">
        <v>7</v>
      </c>
      <c r="G49" s="9" t="s">
        <v>8</v>
      </c>
      <c r="H49" s="10"/>
      <c r="I49" s="15"/>
      <c r="J49" s="16"/>
      <c r="K49" s="15"/>
      <c r="L49" s="16"/>
    </row>
    <row r="50" spans="1:12" x14ac:dyDescent="0.3">
      <c r="A50" s="10" t="s">
        <v>50</v>
      </c>
      <c r="B50" s="10"/>
      <c r="C50" s="11" t="s">
        <v>23</v>
      </c>
      <c r="D50" s="12"/>
      <c r="E50" s="12"/>
      <c r="F50" s="13">
        <f>D50-E50</f>
        <v>0</v>
      </c>
      <c r="G50" s="14">
        <f>IFERROR(D50/$D$87,0)</f>
        <v>0</v>
      </c>
      <c r="H50" s="29"/>
      <c r="I50" s="28"/>
      <c r="J50" s="16"/>
      <c r="K50" s="28"/>
      <c r="L50" s="29"/>
    </row>
    <row r="51" spans="1:12" x14ac:dyDescent="0.3">
      <c r="A51" s="10" t="s">
        <v>51</v>
      </c>
      <c r="B51" s="10"/>
      <c r="C51" s="11" t="s">
        <v>23</v>
      </c>
      <c r="D51" s="12"/>
      <c r="E51" s="12"/>
      <c r="F51" s="13">
        <f t="shared" ref="F51:F85" si="2">D51-E51</f>
        <v>0</v>
      </c>
      <c r="G51" s="14">
        <f>IFERROR(D51/$D$87,0)</f>
        <v>0</v>
      </c>
      <c r="H51" s="29"/>
      <c r="I51" s="28"/>
      <c r="J51" s="16"/>
      <c r="K51" s="28"/>
      <c r="L51" s="29"/>
    </row>
    <row r="52" spans="1:12" x14ac:dyDescent="0.3">
      <c r="A52" s="10" t="s">
        <v>52</v>
      </c>
      <c r="B52" s="10"/>
      <c r="C52" s="11" t="s">
        <v>23</v>
      </c>
      <c r="D52" s="12"/>
      <c r="E52" s="12"/>
      <c r="F52" s="13">
        <f t="shared" si="2"/>
        <v>0</v>
      </c>
      <c r="G52" s="14">
        <f>IFERROR(D52/$D$87,0)</f>
        <v>0</v>
      </c>
      <c r="H52" s="10"/>
      <c r="I52" s="10"/>
      <c r="J52" s="16"/>
      <c r="K52" s="16"/>
      <c r="L52" s="16"/>
    </row>
    <row r="53" spans="1:12" x14ac:dyDescent="0.3">
      <c r="A53" s="10" t="s">
        <v>53</v>
      </c>
      <c r="B53" s="10"/>
      <c r="C53" s="11" t="s">
        <v>23</v>
      </c>
      <c r="D53" s="12"/>
      <c r="E53" s="12"/>
      <c r="F53" s="13">
        <f t="shared" si="2"/>
        <v>0</v>
      </c>
      <c r="G53" s="14">
        <f>IFERROR(D53/$D$87,0)</f>
        <v>0</v>
      </c>
      <c r="H53" s="30"/>
      <c r="I53" s="10"/>
      <c r="J53" s="16"/>
      <c r="K53" s="16"/>
      <c r="L53" s="16"/>
    </row>
    <row r="54" spans="1:12" x14ac:dyDescent="0.3">
      <c r="A54" s="10" t="s">
        <v>54</v>
      </c>
      <c r="B54" s="10"/>
      <c r="C54" s="11" t="s">
        <v>23</v>
      </c>
      <c r="D54" s="12"/>
      <c r="E54" s="12"/>
      <c r="F54" s="13">
        <f t="shared" si="2"/>
        <v>0</v>
      </c>
      <c r="G54" s="14">
        <f>IFERROR(D54/$D$87,0)</f>
        <v>0</v>
      </c>
      <c r="H54" s="10"/>
      <c r="I54" s="15"/>
      <c r="J54" s="16"/>
      <c r="K54" s="16"/>
      <c r="L54" s="16"/>
    </row>
    <row r="55" spans="1:12" x14ac:dyDescent="0.3">
      <c r="A55" s="10" t="s">
        <v>55</v>
      </c>
      <c r="B55" s="10"/>
      <c r="C55" s="11" t="s">
        <v>23</v>
      </c>
      <c r="D55" s="12"/>
      <c r="E55" s="12"/>
      <c r="F55" s="13">
        <f t="shared" si="2"/>
        <v>0</v>
      </c>
      <c r="G55" s="14">
        <f>IFERROR(D55/$D$87,0)</f>
        <v>0</v>
      </c>
      <c r="H55" s="10"/>
      <c r="I55" s="15"/>
      <c r="J55" s="16"/>
      <c r="K55" s="16"/>
      <c r="L55" s="16"/>
    </row>
    <row r="56" spans="1:12" x14ac:dyDescent="0.3">
      <c r="A56" s="10" t="s">
        <v>56</v>
      </c>
      <c r="B56" s="10"/>
      <c r="C56" s="11" t="s">
        <v>23</v>
      </c>
      <c r="D56" s="12"/>
      <c r="E56" s="12"/>
      <c r="F56" s="13">
        <f t="shared" si="2"/>
        <v>0</v>
      </c>
      <c r="G56" s="14">
        <f>IFERROR(D56/$D$87,0)</f>
        <v>0</v>
      </c>
      <c r="H56" s="10"/>
      <c r="I56" s="15"/>
      <c r="J56" s="16"/>
      <c r="K56" s="16"/>
      <c r="L56" s="16"/>
    </row>
    <row r="57" spans="1:12" x14ac:dyDescent="0.3">
      <c r="A57" s="10" t="s">
        <v>57</v>
      </c>
      <c r="B57" s="10"/>
      <c r="C57" s="11" t="s">
        <v>23</v>
      </c>
      <c r="D57" s="12"/>
      <c r="E57" s="12"/>
      <c r="F57" s="13">
        <f t="shared" si="2"/>
        <v>0</v>
      </c>
      <c r="G57" s="14">
        <f>IFERROR(D57/$D$87,0)</f>
        <v>0</v>
      </c>
      <c r="H57" s="27"/>
      <c r="I57" s="15"/>
      <c r="J57" s="15"/>
      <c r="K57" s="15"/>
      <c r="L57" s="10"/>
    </row>
    <row r="58" spans="1:12" x14ac:dyDescent="0.3">
      <c r="A58" s="10" t="s">
        <v>58</v>
      </c>
      <c r="B58" s="10"/>
      <c r="C58" s="11" t="s">
        <v>23</v>
      </c>
      <c r="D58" s="12"/>
      <c r="E58" s="12"/>
      <c r="F58" s="13">
        <f t="shared" si="2"/>
        <v>0</v>
      </c>
      <c r="G58" s="14">
        <f>IFERROR(D58/$D$87,0)</f>
        <v>0</v>
      </c>
      <c r="H58" s="10"/>
      <c r="I58" s="15"/>
      <c r="J58" s="16"/>
      <c r="K58" s="16"/>
      <c r="L58" s="16"/>
    </row>
    <row r="59" spans="1:12" x14ac:dyDescent="0.3">
      <c r="A59" s="10" t="s">
        <v>59</v>
      </c>
      <c r="B59" s="10"/>
      <c r="C59" s="11" t="s">
        <v>23</v>
      </c>
      <c r="D59" s="12"/>
      <c r="E59" s="12"/>
      <c r="F59" s="13">
        <f t="shared" si="2"/>
        <v>0</v>
      </c>
      <c r="G59" s="14">
        <f>IFERROR(D59/$D$87,0)</f>
        <v>0</v>
      </c>
      <c r="H59" s="10"/>
      <c r="I59" s="15"/>
      <c r="J59" s="16"/>
      <c r="K59" s="16"/>
      <c r="L59" s="16"/>
    </row>
    <row r="60" spans="1:12" x14ac:dyDescent="0.3">
      <c r="A60" s="10" t="s">
        <v>60</v>
      </c>
      <c r="B60" s="10"/>
      <c r="C60" s="11" t="s">
        <v>23</v>
      </c>
      <c r="D60" s="12"/>
      <c r="E60" s="12"/>
      <c r="F60" s="13">
        <f t="shared" si="2"/>
        <v>0</v>
      </c>
      <c r="G60" s="14">
        <f>IFERROR(D60/$D$87,0)</f>
        <v>0</v>
      </c>
      <c r="H60" s="10"/>
      <c r="I60" s="10"/>
      <c r="J60" s="16"/>
      <c r="K60" s="16"/>
      <c r="L60" s="16"/>
    </row>
    <row r="61" spans="1:12" x14ac:dyDescent="0.3">
      <c r="A61" s="10" t="s">
        <v>61</v>
      </c>
      <c r="B61" s="10"/>
      <c r="C61" s="11" t="s">
        <v>23</v>
      </c>
      <c r="D61" s="12"/>
      <c r="E61" s="12"/>
      <c r="F61" s="13">
        <f t="shared" si="2"/>
        <v>0</v>
      </c>
      <c r="G61" s="14">
        <f>IFERROR(D61/$D$87,0)</f>
        <v>0</v>
      </c>
      <c r="H61" s="29"/>
      <c r="I61" s="28"/>
      <c r="J61" s="3"/>
      <c r="K61" s="3"/>
      <c r="L61" s="3"/>
    </row>
    <row r="62" spans="1:12" x14ac:dyDescent="0.3">
      <c r="A62" s="10" t="s">
        <v>62</v>
      </c>
      <c r="B62" s="10"/>
      <c r="C62" s="11" t="s">
        <v>23</v>
      </c>
      <c r="D62" s="12"/>
      <c r="E62" s="12"/>
      <c r="F62" s="13">
        <f t="shared" si="2"/>
        <v>0</v>
      </c>
      <c r="G62" s="14">
        <f>IFERROR(D62/$D$87,0)</f>
        <v>0</v>
      </c>
      <c r="H62" s="31"/>
      <c r="I62" s="15"/>
    </row>
    <row r="63" spans="1:12" x14ac:dyDescent="0.3">
      <c r="A63" s="32" t="s">
        <v>63</v>
      </c>
      <c r="B63" s="32"/>
      <c r="C63" s="11" t="s">
        <v>23</v>
      </c>
      <c r="D63" s="12"/>
      <c r="E63" s="12"/>
      <c r="F63" s="13">
        <f t="shared" si="2"/>
        <v>0</v>
      </c>
      <c r="G63" s="14">
        <f>IFERROR(D63/$D$87,0)</f>
        <v>0</v>
      </c>
      <c r="H63" s="29"/>
      <c r="I63" s="28"/>
    </row>
    <row r="64" spans="1:12" x14ac:dyDescent="0.3">
      <c r="A64" s="10" t="s">
        <v>64</v>
      </c>
      <c r="B64" s="10"/>
      <c r="C64" s="11" t="s">
        <v>23</v>
      </c>
      <c r="D64" s="12"/>
      <c r="E64" s="12"/>
      <c r="F64" s="13">
        <f t="shared" si="2"/>
        <v>0</v>
      </c>
      <c r="G64" s="14">
        <f>IFERROR(D64/$D$87,0)</f>
        <v>0</v>
      </c>
      <c r="H64" s="10"/>
      <c r="I64" s="10"/>
    </row>
    <row r="65" spans="1:9" x14ac:dyDescent="0.3">
      <c r="A65" s="10" t="s">
        <v>65</v>
      </c>
      <c r="B65" s="10"/>
      <c r="C65" s="11" t="s">
        <v>23</v>
      </c>
      <c r="D65" s="12"/>
      <c r="E65" s="12"/>
      <c r="F65" s="13">
        <f t="shared" si="2"/>
        <v>0</v>
      </c>
      <c r="G65" s="14">
        <f>IFERROR(D65/$D$87,0)</f>
        <v>0</v>
      </c>
      <c r="H65" s="10"/>
      <c r="I65" s="10"/>
    </row>
    <row r="66" spans="1:9" x14ac:dyDescent="0.3">
      <c r="A66" s="10" t="s">
        <v>66</v>
      </c>
      <c r="B66" s="10"/>
      <c r="C66" s="11" t="s">
        <v>23</v>
      </c>
      <c r="D66" s="12"/>
      <c r="E66" s="12"/>
      <c r="F66" s="13">
        <f t="shared" si="2"/>
        <v>0</v>
      </c>
      <c r="G66" s="14">
        <f>IFERROR(D66/$D$87,0)</f>
        <v>0</v>
      </c>
      <c r="H66" s="10"/>
      <c r="I66" s="10"/>
    </row>
    <row r="67" spans="1:9" x14ac:dyDescent="0.3">
      <c r="A67" s="10" t="s">
        <v>67</v>
      </c>
      <c r="B67" s="10"/>
      <c r="C67" s="11" t="s">
        <v>23</v>
      </c>
      <c r="D67" s="12"/>
      <c r="E67" s="12"/>
      <c r="F67" s="13">
        <f t="shared" si="2"/>
        <v>0</v>
      </c>
      <c r="G67" s="14">
        <f>IFERROR(D67/$D$87,0)</f>
        <v>0</v>
      </c>
      <c r="H67" s="10"/>
      <c r="I67" s="10"/>
    </row>
    <row r="68" spans="1:9" x14ac:dyDescent="0.3">
      <c r="A68" s="10" t="s">
        <v>68</v>
      </c>
      <c r="B68" s="10"/>
      <c r="C68" s="11" t="s">
        <v>23</v>
      </c>
      <c r="D68" s="12"/>
      <c r="E68" s="12"/>
      <c r="F68" s="13">
        <f t="shared" si="2"/>
        <v>0</v>
      </c>
      <c r="G68" s="14">
        <f>IFERROR(D68/$D$87,0)</f>
        <v>0</v>
      </c>
      <c r="H68" s="10"/>
      <c r="I68" s="10"/>
    </row>
    <row r="69" spans="1:9" x14ac:dyDescent="0.3">
      <c r="A69" s="10" t="s">
        <v>69</v>
      </c>
      <c r="B69" s="10"/>
      <c r="C69" s="11" t="s">
        <v>23</v>
      </c>
      <c r="D69" s="12"/>
      <c r="E69" s="12"/>
      <c r="F69" s="13">
        <f t="shared" si="2"/>
        <v>0</v>
      </c>
      <c r="G69" s="14">
        <f>IFERROR(D69/$D$87,0)</f>
        <v>0</v>
      </c>
      <c r="H69" s="10"/>
      <c r="I69" s="10"/>
    </row>
    <row r="70" spans="1:9" x14ac:dyDescent="0.3">
      <c r="A70" s="10" t="s">
        <v>70</v>
      </c>
      <c r="B70" s="10"/>
      <c r="C70" s="11" t="s">
        <v>23</v>
      </c>
      <c r="D70" s="12"/>
      <c r="E70" s="12"/>
      <c r="F70" s="13">
        <f t="shared" si="2"/>
        <v>0</v>
      </c>
      <c r="G70" s="14">
        <f>IFERROR(D70/$D$87,0)</f>
        <v>0</v>
      </c>
      <c r="H70" s="10"/>
      <c r="I70" s="10"/>
    </row>
    <row r="71" spans="1:9" x14ac:dyDescent="0.3">
      <c r="A71" s="10" t="s">
        <v>71</v>
      </c>
      <c r="B71" s="10"/>
      <c r="C71" s="11" t="s">
        <v>23</v>
      </c>
      <c r="D71" s="12"/>
      <c r="E71" s="12"/>
      <c r="F71" s="13">
        <f t="shared" si="2"/>
        <v>0</v>
      </c>
      <c r="G71" s="14">
        <f>IFERROR(D71/$D$87,0)</f>
        <v>0</v>
      </c>
      <c r="H71" s="10"/>
      <c r="I71" s="10"/>
    </row>
    <row r="72" spans="1:9" x14ac:dyDescent="0.3">
      <c r="A72" s="10" t="s">
        <v>72</v>
      </c>
      <c r="B72" s="10"/>
      <c r="C72" s="11" t="s">
        <v>23</v>
      </c>
      <c r="D72" s="12"/>
      <c r="E72" s="12"/>
      <c r="F72" s="13">
        <f t="shared" si="2"/>
        <v>0</v>
      </c>
      <c r="G72" s="14">
        <f>IFERROR(D72/$D$87,0)</f>
        <v>0</v>
      </c>
      <c r="H72" s="3"/>
      <c r="I72" s="3"/>
    </row>
    <row r="73" spans="1:9" x14ac:dyDescent="0.3">
      <c r="A73" s="10" t="s">
        <v>73</v>
      </c>
      <c r="B73" s="10"/>
      <c r="C73" s="11" t="s">
        <v>23</v>
      </c>
      <c r="D73" s="12"/>
      <c r="E73" s="12"/>
      <c r="F73" s="13">
        <f t="shared" si="2"/>
        <v>0</v>
      </c>
      <c r="G73" s="14">
        <f>IFERROR(D73/$D$87,0)</f>
        <v>0</v>
      </c>
      <c r="H73" s="3"/>
      <c r="I73" s="3"/>
    </row>
    <row r="74" spans="1:9" x14ac:dyDescent="0.3">
      <c r="A74" s="10" t="s">
        <v>74</v>
      </c>
      <c r="B74" s="10"/>
      <c r="C74" s="11" t="s">
        <v>23</v>
      </c>
      <c r="D74" s="12"/>
      <c r="E74" s="12"/>
      <c r="F74" s="13">
        <f t="shared" si="2"/>
        <v>0</v>
      </c>
      <c r="G74" s="14">
        <f>IFERROR(D74/$D$87,0)</f>
        <v>0</v>
      </c>
      <c r="H74" s="3"/>
      <c r="I74" s="3"/>
    </row>
    <row r="75" spans="1:9" x14ac:dyDescent="0.3">
      <c r="A75" s="10" t="s">
        <v>75</v>
      </c>
      <c r="B75" s="10"/>
      <c r="C75" s="11" t="s">
        <v>23</v>
      </c>
      <c r="D75" s="12"/>
      <c r="E75" s="12"/>
      <c r="F75" s="13">
        <f t="shared" si="2"/>
        <v>0</v>
      </c>
      <c r="G75" s="14">
        <f>IFERROR(D75/$D$87,0)</f>
        <v>0</v>
      </c>
      <c r="H75" s="3"/>
      <c r="I75" s="3"/>
    </row>
    <row r="76" spans="1:9" x14ac:dyDescent="0.3">
      <c r="A76" s="10" t="s">
        <v>76</v>
      </c>
      <c r="B76" s="10"/>
      <c r="C76" s="11" t="s">
        <v>23</v>
      </c>
      <c r="D76" s="12"/>
      <c r="E76" s="12"/>
      <c r="F76" s="13">
        <f t="shared" si="2"/>
        <v>0</v>
      </c>
      <c r="G76" s="14">
        <f>IFERROR(D76/$D$87,0)</f>
        <v>0</v>
      </c>
      <c r="H76" s="3"/>
      <c r="I76" s="3"/>
    </row>
    <row r="77" spans="1:9" x14ac:dyDescent="0.3">
      <c r="A77" s="10" t="s">
        <v>77</v>
      </c>
      <c r="B77" s="10"/>
      <c r="C77" s="11" t="s">
        <v>23</v>
      </c>
      <c r="D77" s="12"/>
      <c r="E77" s="12"/>
      <c r="F77" s="13">
        <f t="shared" si="2"/>
        <v>0</v>
      </c>
      <c r="G77" s="14">
        <f>IFERROR(D77/$D$87,0)</f>
        <v>0</v>
      </c>
      <c r="H77" s="3"/>
      <c r="I77" s="3"/>
    </row>
    <row r="78" spans="1:9" x14ac:dyDescent="0.3">
      <c r="A78" s="10" t="s">
        <v>78</v>
      </c>
      <c r="B78" s="10"/>
      <c r="C78" s="11" t="s">
        <v>23</v>
      </c>
      <c r="D78" s="12"/>
      <c r="E78" s="12"/>
      <c r="F78" s="13">
        <f t="shared" si="2"/>
        <v>0</v>
      </c>
      <c r="G78" s="14">
        <f>IFERROR(D78/$D$87,0)</f>
        <v>0</v>
      </c>
    </row>
    <row r="79" spans="1:9" x14ac:dyDescent="0.3">
      <c r="A79" s="10" t="s">
        <v>79</v>
      </c>
      <c r="B79" s="10"/>
      <c r="C79" s="11" t="s">
        <v>23</v>
      </c>
      <c r="D79" s="12"/>
      <c r="E79" s="12"/>
      <c r="F79" s="13">
        <f t="shared" si="2"/>
        <v>0</v>
      </c>
      <c r="G79" s="14">
        <f>IFERROR(D79/$D$87,0)</f>
        <v>0</v>
      </c>
    </row>
    <row r="80" spans="1:9" x14ac:dyDescent="0.3">
      <c r="A80" s="10" t="s">
        <v>80</v>
      </c>
      <c r="B80" s="10"/>
      <c r="C80" s="11" t="s">
        <v>23</v>
      </c>
      <c r="D80" s="12"/>
      <c r="E80" s="12"/>
      <c r="F80" s="13">
        <f t="shared" si="2"/>
        <v>0</v>
      </c>
      <c r="G80" s="14">
        <f>IFERROR(D80/$D$87,0)</f>
        <v>0</v>
      </c>
    </row>
    <row r="81" spans="1:7" x14ac:dyDescent="0.3">
      <c r="A81" s="10" t="s">
        <v>81</v>
      </c>
      <c r="B81" s="10"/>
      <c r="C81" s="11" t="s">
        <v>23</v>
      </c>
      <c r="D81" s="12"/>
      <c r="E81" s="12"/>
      <c r="F81" s="13">
        <f t="shared" si="2"/>
        <v>0</v>
      </c>
      <c r="G81" s="14">
        <f>IFERROR(D81/$D$87,0)</f>
        <v>0</v>
      </c>
    </row>
    <row r="82" spans="1:7" x14ac:dyDescent="0.3">
      <c r="A82" s="10" t="s">
        <v>82</v>
      </c>
      <c r="B82" s="10"/>
      <c r="C82" s="11" t="s">
        <v>83</v>
      </c>
      <c r="D82" s="12"/>
      <c r="E82" s="12"/>
      <c r="F82" s="13">
        <f t="shared" si="2"/>
        <v>0</v>
      </c>
      <c r="G82" s="14">
        <f>IFERROR(D82/$D$87,0)</f>
        <v>0</v>
      </c>
    </row>
    <row r="83" spans="1:7" x14ac:dyDescent="0.3">
      <c r="A83" s="10" t="s">
        <v>84</v>
      </c>
      <c r="B83" s="18"/>
      <c r="C83" s="11" t="s">
        <v>23</v>
      </c>
      <c r="D83" s="12"/>
      <c r="E83" s="12"/>
      <c r="F83" s="13">
        <f t="shared" si="2"/>
        <v>0</v>
      </c>
      <c r="G83" s="14">
        <f>IFERROR(D83/$D$87,0)</f>
        <v>0</v>
      </c>
    </row>
    <row r="84" spans="1:7" x14ac:dyDescent="0.3">
      <c r="A84" s="10" t="s">
        <v>85</v>
      </c>
      <c r="B84" s="18"/>
      <c r="C84" s="11" t="s">
        <v>23</v>
      </c>
      <c r="D84" s="12"/>
      <c r="E84" s="12"/>
      <c r="F84" s="13">
        <f t="shared" si="2"/>
        <v>0</v>
      </c>
      <c r="G84" s="14">
        <f>IFERROR(D84/$D$87,0)</f>
        <v>0</v>
      </c>
    </row>
    <row r="85" spans="1:7" x14ac:dyDescent="0.3">
      <c r="A85" s="10" t="s">
        <v>86</v>
      </c>
      <c r="B85" s="18"/>
      <c r="C85" s="11" t="s">
        <v>23</v>
      </c>
      <c r="D85" s="12"/>
      <c r="E85" s="12"/>
      <c r="F85" s="13">
        <f t="shared" si="2"/>
        <v>0</v>
      </c>
      <c r="G85" s="14">
        <f>IFERROR(D85/$D$87,0)</f>
        <v>0</v>
      </c>
    </row>
    <row r="86" spans="1:7" s="40" customFormat="1" x14ac:dyDescent="0.3">
      <c r="A86" s="45" t="s">
        <v>93</v>
      </c>
      <c r="B86" s="46"/>
      <c r="C86" s="47"/>
      <c r="D86" s="48">
        <f>SUM(D19:D44)+SUM(D50:D85)</f>
        <v>0</v>
      </c>
      <c r="E86" s="48">
        <f>SUM(E19:E44)+SUM(E50:E85)</f>
        <v>0</v>
      </c>
      <c r="F86" s="48">
        <f>SUM(F19:F44)+SUM(F50:F85)</f>
        <v>0</v>
      </c>
      <c r="G86" s="49">
        <f>SUM(G19:G44)+SUM(G50:G85)</f>
        <v>0</v>
      </c>
    </row>
    <row r="87" spans="1:7" ht="15" thickBot="1" x14ac:dyDescent="0.35">
      <c r="A87" s="50" t="s">
        <v>94</v>
      </c>
      <c r="B87" s="50"/>
      <c r="C87" s="51"/>
      <c r="D87" s="52">
        <f>SUM(D6:D15)+SUM(D19:D44)+SUM(D50:D85)</f>
        <v>0</v>
      </c>
      <c r="E87" s="52">
        <f>SUM(E6:E15)+SUM(E19:E44)+SUM(E50:E85)</f>
        <v>0</v>
      </c>
      <c r="F87" s="52">
        <f>SUM(F6:F15)+SUM(F19:F44)+SUM(F50:F85)</f>
        <v>0</v>
      </c>
      <c r="G87" s="60">
        <f>IFERROR(D87/$D$87,0)</f>
        <v>0</v>
      </c>
    </row>
    <row r="88" spans="1:7" ht="15" thickTop="1" x14ac:dyDescent="0.3">
      <c r="D88" s="15"/>
      <c r="E88" s="15"/>
      <c r="F88" s="15"/>
      <c r="G88" s="25"/>
    </row>
    <row r="89" spans="1:7" ht="25.8" customHeight="1" x14ac:dyDescent="0.3">
      <c r="A89" s="56" t="s">
        <v>87</v>
      </c>
      <c r="B89" s="56"/>
      <c r="C89" s="56"/>
      <c r="D89" s="56"/>
      <c r="E89" s="56"/>
      <c r="F89" s="56"/>
      <c r="G89" s="56"/>
    </row>
    <row r="91" spans="1:7" x14ac:dyDescent="0.3">
      <c r="A91" s="26"/>
      <c r="B91" s="26"/>
      <c r="C91" s="26"/>
      <c r="D91" s="33"/>
      <c r="F91" s="33"/>
      <c r="G91" s="34"/>
    </row>
    <row r="92" spans="1:7" x14ac:dyDescent="0.3">
      <c r="A92" s="15" t="s">
        <v>88</v>
      </c>
      <c r="B92" s="10" t="s">
        <v>89</v>
      </c>
      <c r="C92" s="15"/>
      <c r="F92" s="15" t="s">
        <v>90</v>
      </c>
      <c r="G92" s="10" t="s">
        <v>91</v>
      </c>
    </row>
  </sheetData>
  <sheetProtection algorithmName="SHA-512" hashValue="kY7TCCR+BpQXoCs86SAeiSUKE4NsKfZ4PJqYLfxBsmNWkE2pSk8wRZ/gJs48mXXoLoVg0xR9B2EvflU/I75pUA==" saltValue="ZsTjPWz644hk2IAiWAByQw==" spinCount="100000" sheet="1" objects="1" scenarios="1" selectLockedCells="1"/>
  <mergeCells count="3">
    <mergeCell ref="D47:G47"/>
    <mergeCell ref="A89:G89"/>
    <mergeCell ref="B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Breakdown</vt:lpstr>
      <vt:lpstr>'Cost Breakdown'!Print_Area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Malone</dc:creator>
  <cp:keywords/>
  <dc:description/>
  <cp:lastModifiedBy>Roy Malone</cp:lastModifiedBy>
  <cp:revision/>
  <cp:lastPrinted>2025-02-08T01:07:07Z</cp:lastPrinted>
  <dcterms:created xsi:type="dcterms:W3CDTF">2023-12-28T20:08:53Z</dcterms:created>
  <dcterms:modified xsi:type="dcterms:W3CDTF">2025-02-08T01:08:38Z</dcterms:modified>
  <cp:category/>
  <cp:contentStatus/>
</cp:coreProperties>
</file>